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765"/>
  </bookViews>
  <sheets>
    <sheet name="863奉贤" sheetId="1" r:id="rId1"/>
  </sheets>
  <calcPr calcId="125725"/>
</workbook>
</file>

<file path=xl/calcChain.xml><?xml version="1.0" encoding="utf-8"?>
<calcChain xmlns="http://schemas.openxmlformats.org/spreadsheetml/2006/main">
  <c r="Z31" i="1"/>
  <c r="Q19"/>
  <c r="N19"/>
  <c r="J19"/>
  <c r="E19"/>
  <c r="Q18"/>
  <c r="N18"/>
  <c r="J18"/>
  <c r="Q17"/>
  <c r="N17"/>
  <c r="J17"/>
  <c r="Q16"/>
  <c r="N16"/>
  <c r="J16"/>
  <c r="Q15"/>
  <c r="N15"/>
  <c r="J15"/>
  <c r="Q14"/>
  <c r="N14"/>
  <c r="J14"/>
  <c r="Q13"/>
  <c r="N13"/>
  <c r="J13"/>
  <c r="Q12"/>
  <c r="N12"/>
  <c r="J12"/>
  <c r="Q11"/>
  <c r="N11"/>
  <c r="J11"/>
  <c r="Q10"/>
  <c r="N10"/>
  <c r="J10"/>
</calcChain>
</file>

<file path=xl/sharedStrings.xml><?xml version="1.0" encoding="utf-8"?>
<sst xmlns="http://schemas.openxmlformats.org/spreadsheetml/2006/main" count="201" uniqueCount="174">
  <si>
    <t>2019年总第863团   奉贤区  高一学生赴东方绿舟国防教育情况综合表</t>
  </si>
  <si>
    <r>
      <rPr>
        <sz val="11"/>
        <rFont val="Times New Roman"/>
        <family val="1"/>
      </rPr>
      <t>2019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04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08</t>
    </r>
    <r>
      <rPr>
        <sz val="11"/>
        <rFont val="宋体"/>
        <family val="3"/>
        <charset val="134"/>
      </rPr>
      <t>日</t>
    </r>
    <r>
      <rPr>
        <sz val="11"/>
        <rFont val="Times New Roman"/>
        <family val="1"/>
      </rPr>
      <t>~ 04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日</t>
    </r>
  </si>
  <si>
    <t>活 动 联 合 指 挥 部 成 员</t>
  </si>
  <si>
    <t>姓 名</t>
  </si>
  <si>
    <t>周  英</t>
  </si>
  <si>
    <t>吉  峰</t>
  </si>
  <si>
    <t>杨文英</t>
  </si>
  <si>
    <t>陈海雷</t>
  </si>
  <si>
    <t>应小平</t>
  </si>
  <si>
    <t>罗     峰</t>
  </si>
  <si>
    <t>职 务</t>
  </si>
  <si>
    <t>局领导</t>
  </si>
  <si>
    <t>营地副主任</t>
  </si>
  <si>
    <t>科长</t>
  </si>
  <si>
    <t>值班部长</t>
  </si>
  <si>
    <t>部  长</t>
  </si>
  <si>
    <t>对外联络人</t>
  </si>
  <si>
    <t>单 位</t>
  </si>
  <si>
    <t>市青少年校外活动营地</t>
  </si>
  <si>
    <t xml:space="preserve"> 德育科</t>
  </si>
  <si>
    <t>研学实践教学部</t>
  </si>
  <si>
    <t>行政部</t>
  </si>
  <si>
    <t>教务管理部</t>
  </si>
  <si>
    <t>手 机</t>
  </si>
  <si>
    <t>序号</t>
  </si>
  <si>
    <t>编组</t>
  </si>
  <si>
    <t>学校名称</t>
  </si>
  <si>
    <t>年级</t>
  </si>
  <si>
    <t>班级</t>
  </si>
  <si>
    <t>编队</t>
  </si>
  <si>
    <t>军服
品种</t>
  </si>
  <si>
    <t>连旗
颜色</t>
  </si>
  <si>
    <t>学生人数</t>
  </si>
  <si>
    <t>教师人数</t>
  </si>
  <si>
    <t>合计总人数</t>
  </si>
  <si>
    <t>外籍师生人数</t>
  </si>
  <si>
    <t>少数民族师生</t>
  </si>
  <si>
    <t>港澳台师生数</t>
  </si>
  <si>
    <t>男生住宿安排</t>
  </si>
  <si>
    <t>女生住宿安排</t>
  </si>
  <si>
    <t>总</t>
  </si>
  <si>
    <t>男</t>
  </si>
  <si>
    <t>女</t>
  </si>
  <si>
    <t>A</t>
  </si>
  <si>
    <t>公用事业学校</t>
  </si>
  <si>
    <t>中职</t>
  </si>
  <si>
    <t>1——14</t>
  </si>
  <si>
    <t>陆军</t>
  </si>
  <si>
    <t>绿</t>
  </si>
  <si>
    <t>美国公寓、罗马公寓</t>
  </si>
  <si>
    <t>瑞士木屋</t>
  </si>
  <si>
    <t>B</t>
  </si>
  <si>
    <t>奉城高级中学</t>
  </si>
  <si>
    <t>高中</t>
  </si>
  <si>
    <t>15——21</t>
  </si>
  <si>
    <t>英国公寓一、二楼</t>
  </si>
  <si>
    <t>丹麦公寓</t>
  </si>
  <si>
    <t>曙光中学</t>
  </si>
  <si>
    <t>22——31</t>
  </si>
  <si>
    <t>海军</t>
  </si>
  <si>
    <t>黄</t>
  </si>
  <si>
    <t>乔治亚公寓、土耳其公寓一楼</t>
  </si>
  <si>
    <t>泰国公寓</t>
  </si>
  <si>
    <t>C</t>
  </si>
  <si>
    <t>上师大四附中</t>
  </si>
  <si>
    <t>32——35</t>
  </si>
  <si>
    <t>英伦小镇一楼101~105、218~223</t>
  </si>
  <si>
    <t>英伦小镇 二楼201`211、213~217</t>
  </si>
  <si>
    <t>奉贤中学</t>
  </si>
  <si>
    <t>36——48</t>
  </si>
  <si>
    <t>蓝</t>
  </si>
  <si>
    <t>希腊公寓</t>
  </si>
  <si>
    <t>西班牙公寓、瑞典公寓</t>
  </si>
  <si>
    <t>D</t>
  </si>
  <si>
    <t>致远高级中学</t>
  </si>
  <si>
    <t>49——58</t>
  </si>
  <si>
    <t>红</t>
  </si>
  <si>
    <t>荷兰公寓、土耳其公寓二、三楼</t>
  </si>
  <si>
    <t>葡萄牙公寓</t>
  </si>
  <si>
    <t>景秀高级中学</t>
  </si>
  <si>
    <t>59——64</t>
  </si>
  <si>
    <t>英国公寓三楼、美国木屋</t>
  </si>
  <si>
    <t>大象屋</t>
  </si>
  <si>
    <t>合计</t>
  </si>
  <si>
    <t>领队教师</t>
  </si>
  <si>
    <t>手机号码</t>
  </si>
  <si>
    <t>学生营长/学生自管会成员</t>
  </si>
  <si>
    <t>教官组</t>
  </si>
  <si>
    <t>营地重要通讯号码</t>
  </si>
  <si>
    <t>学生团长</t>
  </si>
  <si>
    <t>学生营长</t>
  </si>
  <si>
    <t>宣传部</t>
  </si>
  <si>
    <t>内务部</t>
  </si>
  <si>
    <t>安全部</t>
  </si>
  <si>
    <t>文艺部</t>
  </si>
  <si>
    <t>组  长</t>
  </si>
  <si>
    <t>组员数</t>
  </si>
  <si>
    <t>地点</t>
  </si>
  <si>
    <t>电话号码</t>
  </si>
  <si>
    <t>黄维军</t>
  </si>
  <si>
    <t>海军潜艇部队</t>
  </si>
  <si>
    <t>陈晓龙</t>
  </si>
  <si>
    <t>营地             总机</t>
  </si>
  <si>
    <t>59233000(总)</t>
  </si>
  <si>
    <t>现场       值班室</t>
  </si>
  <si>
    <t xml:space="preserve"> — 3311</t>
  </si>
  <si>
    <t>张志华</t>
  </si>
  <si>
    <t>谢秋徐6</t>
  </si>
  <si>
    <t>周飞逸2</t>
  </si>
  <si>
    <t>郑莹7</t>
  </si>
  <si>
    <t>沈心远3</t>
  </si>
  <si>
    <t>谢晓徐4</t>
  </si>
  <si>
    <t>西南猎鹰特战旅</t>
  </si>
  <si>
    <t>吴海勇</t>
  </si>
  <si>
    <t>59233222(总)</t>
  </si>
  <si>
    <t>朱叶章</t>
  </si>
  <si>
    <t>沈楚何3</t>
  </si>
  <si>
    <t>沈忠瀚2</t>
  </si>
  <si>
    <t>胡岱伟3</t>
  </si>
  <si>
    <t>杜柳剑1</t>
  </si>
  <si>
    <t>盛浩婷1</t>
  </si>
  <si>
    <t>三军仪仗队</t>
  </si>
  <si>
    <t>张桂荣</t>
  </si>
  <si>
    <t>内线总机</t>
  </si>
  <si>
    <t>医务室</t>
  </si>
  <si>
    <t>— 3445</t>
  </si>
  <si>
    <t>徐忠平</t>
  </si>
  <si>
    <t>韩乐乐1</t>
  </si>
  <si>
    <t>蒋张汝琦2</t>
  </si>
  <si>
    <t>赵金涵3</t>
  </si>
  <si>
    <t>尤子阳1</t>
  </si>
  <si>
    <t>黄歆玥4</t>
  </si>
  <si>
    <t>第一猛虎军</t>
  </si>
  <si>
    <t>朱  鹏</t>
  </si>
  <si>
    <t>赵庆辉</t>
  </si>
  <si>
    <t>褚轶芸13</t>
  </si>
  <si>
    <t>史夏炎炎12</t>
  </si>
  <si>
    <t>卫艺缘4</t>
  </si>
  <si>
    <t>李若冰11</t>
  </si>
  <si>
    <t>曹阳13</t>
  </si>
  <si>
    <t>庄歆儿10</t>
  </si>
  <si>
    <t>武警特勤部队</t>
  </si>
  <si>
    <t>屠维康</t>
  </si>
  <si>
    <t>营地传真</t>
  </si>
  <si>
    <t>59233053(直)</t>
  </si>
  <si>
    <t>派出所</t>
  </si>
  <si>
    <t>— 3110</t>
  </si>
  <si>
    <t>程永刚</t>
  </si>
  <si>
    <t>丁蕴梵3</t>
  </si>
  <si>
    <t>王晓亮2</t>
  </si>
  <si>
    <t>朱于培10</t>
  </si>
  <si>
    <t>徐昊成5</t>
  </si>
  <si>
    <t>范超4</t>
  </si>
  <si>
    <t>海军陆战队</t>
  </si>
  <si>
    <t>薛佳华</t>
  </si>
  <si>
    <t>沈  健</t>
  </si>
  <si>
    <t>赵怡杰5</t>
  </si>
  <si>
    <t>鞠文毅6</t>
  </si>
  <si>
    <t>韩雨馨1</t>
  </si>
  <si>
    <t>徐佳慧2</t>
  </si>
  <si>
    <t>刘家雯6</t>
  </si>
  <si>
    <t>南京路上好八连</t>
  </si>
  <si>
    <t>杜彭枫</t>
  </si>
  <si>
    <t>财务                     室</t>
  </si>
  <si>
    <t>— 3103</t>
  </si>
  <si>
    <t>中国餐厅</t>
  </si>
  <si>
    <t>— 3342                       — 3412</t>
  </si>
  <si>
    <t>宿管总台</t>
  </si>
  <si>
    <t>— 3413      — 3355</t>
  </si>
  <si>
    <t>浴室</t>
  </si>
  <si>
    <t>— 3346</t>
  </si>
  <si>
    <t>备注：奉贤中学77人清真饮食。</t>
  </si>
  <si>
    <t xml:space="preserve">                           制表人：黄小峰      制表日期： 2019年 03月28日</t>
  </si>
  <si>
    <t xml:space="preserve"> 批准人： 吉峰                                                 </t>
    <phoneticPr fontId="16" type="noConversion"/>
  </si>
</sst>
</file>

<file path=xl/styles.xml><?xml version="1.0" encoding="utf-8"?>
<styleSheet xmlns="http://schemas.openxmlformats.org/spreadsheetml/2006/main">
  <numFmts count="1">
    <numFmt numFmtId="178" formatCode="0_ "/>
  </numFmts>
  <fonts count="17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楷体_GB2312"/>
      <charset val="134"/>
    </font>
    <font>
      <sz val="12"/>
      <name val="宋体"/>
      <family val="3"/>
      <charset val="134"/>
    </font>
    <font>
      <b/>
      <sz val="18"/>
      <name val="华文新魏"/>
      <charset val="134"/>
    </font>
    <font>
      <sz val="11"/>
      <name val="Times New Roman"/>
      <family val="1"/>
    </font>
    <font>
      <sz val="11"/>
      <name val="楷体_GB2312"/>
      <charset val="134"/>
    </font>
    <font>
      <b/>
      <sz val="10"/>
      <name val="黑体"/>
      <family val="3"/>
      <charset val="134"/>
    </font>
    <font>
      <sz val="9"/>
      <name val="黑体"/>
      <family val="3"/>
      <charset val="134"/>
    </font>
    <font>
      <b/>
      <sz val="12"/>
      <name val="黑体"/>
      <family val="3"/>
      <charset val="134"/>
    </font>
    <font>
      <b/>
      <sz val="10"/>
      <color indexed="10"/>
      <name val="黑体"/>
      <family val="3"/>
      <charset val="134"/>
    </font>
    <font>
      <sz val="14"/>
      <name val="华文行楷"/>
      <charset val="134"/>
    </font>
    <font>
      <sz val="8"/>
      <name val="黑体"/>
      <family val="3"/>
      <charset val="134"/>
    </font>
    <font>
      <sz val="12"/>
      <name val="华文行楷"/>
      <charset val="134"/>
    </font>
    <font>
      <b/>
      <sz val="12"/>
      <color indexed="10"/>
      <name val="黑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9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1" fillId="0" borderId="27" xfId="0" applyFont="1" applyBorder="1" applyAlignment="1">
      <alignment horizontal="left" vertical="center" wrapText="1" shrinkToFit="1"/>
    </xf>
    <xf numFmtId="0" fontId="1" fillId="3" borderId="4" xfId="0" applyFont="1" applyFill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4" xfId="0" applyFont="1" applyBorder="1" applyAlignment="1">
      <alignment vertical="center" shrinkToFit="1"/>
    </xf>
    <xf numFmtId="0" fontId="1" fillId="0" borderId="24" xfId="0" applyFont="1" applyBorder="1" applyAlignment="1">
      <alignment vertical="center" shrinkToFit="1"/>
    </xf>
    <xf numFmtId="0" fontId="1" fillId="0" borderId="4" xfId="1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2" applyFont="1" applyFill="1" applyBorder="1" applyAlignment="1">
      <alignment horizontal="center" vertical="center" shrinkToFit="1"/>
    </xf>
    <xf numFmtId="0" fontId="1" fillId="2" borderId="4" xfId="2" applyFont="1" applyFill="1" applyBorder="1" applyAlignment="1">
      <alignment horizontal="center" vertical="center" shrinkToFit="1"/>
    </xf>
    <xf numFmtId="0" fontId="1" fillId="2" borderId="15" xfId="2" applyFont="1" applyFill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5" xfId="2" applyFont="1" applyBorder="1" applyAlignment="1">
      <alignment horizontal="center" vertical="center" shrinkToFit="1"/>
    </xf>
    <xf numFmtId="0" fontId="1" fillId="0" borderId="4" xfId="2" applyFont="1" applyBorder="1" applyAlignment="1">
      <alignment horizontal="center" vertical="center" shrinkToFit="1"/>
    </xf>
    <xf numFmtId="0" fontId="1" fillId="0" borderId="58" xfId="2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9" fillId="2" borderId="32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2" applyFont="1" applyFill="1" applyBorder="1" applyAlignment="1">
      <alignment horizontal="center" vertical="center" shrinkToFit="1"/>
    </xf>
    <xf numFmtId="0" fontId="9" fillId="2" borderId="4" xfId="2" applyFont="1" applyFill="1" applyBorder="1" applyAlignment="1">
      <alignment horizontal="center" vertical="center" shrinkToFit="1"/>
    </xf>
    <xf numFmtId="0" fontId="9" fillId="2" borderId="15" xfId="2" applyFont="1" applyFill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8" fillId="0" borderId="49" xfId="2" applyFont="1" applyBorder="1" applyAlignment="1">
      <alignment horizontal="center" vertical="center" shrinkToFit="1"/>
    </xf>
    <xf numFmtId="0" fontId="8" fillId="0" borderId="50" xfId="2" applyFont="1" applyBorder="1" applyAlignment="1">
      <alignment horizontal="center" vertical="center" shrinkToFit="1"/>
    </xf>
    <xf numFmtId="0" fontId="8" fillId="0" borderId="59" xfId="2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2" applyFont="1" applyFill="1" applyBorder="1" applyAlignment="1">
      <alignment horizontal="center" vertical="center" shrinkToFit="1"/>
    </xf>
    <xf numFmtId="0" fontId="8" fillId="2" borderId="4" xfId="2" applyFont="1" applyFill="1" applyBorder="1" applyAlignment="1">
      <alignment horizontal="center" vertical="center" shrinkToFit="1"/>
    </xf>
    <xf numFmtId="0" fontId="8" fillId="2" borderId="15" xfId="2" applyFont="1" applyFill="1" applyBorder="1" applyAlignment="1">
      <alignment horizontal="center" vertical="center" shrinkToFit="1"/>
    </xf>
    <xf numFmtId="0" fontId="8" fillId="0" borderId="30" xfId="2" applyFont="1" applyBorder="1" applyAlignment="1">
      <alignment horizontal="center" vertical="center" shrinkToFit="1"/>
    </xf>
    <xf numFmtId="0" fontId="8" fillId="0" borderId="24" xfId="2" applyFont="1" applyBorder="1" applyAlignment="1">
      <alignment horizontal="center" vertical="center" shrinkToFit="1"/>
    </xf>
    <xf numFmtId="0" fontId="8" fillId="0" borderId="60" xfId="2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0" fontId="1" fillId="0" borderId="7" xfId="0" applyFont="1" applyBorder="1" applyAlignment="1">
      <alignment horizont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2" borderId="35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7" xfId="2" applyFont="1" applyFill="1" applyBorder="1" applyAlignment="1">
      <alignment horizontal="center" vertical="center" shrinkToFit="1"/>
    </xf>
    <xf numFmtId="0" fontId="1" fillId="2" borderId="16" xfId="2" applyFont="1" applyFill="1" applyBorder="1" applyAlignment="1">
      <alignment horizontal="center" vertical="center" shrinkToFit="1"/>
    </xf>
    <xf numFmtId="0" fontId="1" fillId="2" borderId="8" xfId="2" applyFont="1" applyFill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7" xfId="2" applyFont="1" applyBorder="1" applyAlignment="1">
      <alignment horizontal="center" vertical="center" shrinkToFit="1"/>
    </xf>
    <xf numFmtId="0" fontId="1" fillId="0" borderId="16" xfId="2" applyFont="1" applyBorder="1" applyAlignment="1">
      <alignment horizontal="center" vertical="center" shrinkToFit="1"/>
    </xf>
    <xf numFmtId="0" fontId="1" fillId="0" borderId="61" xfId="2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60" xfId="0" applyFont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34" xfId="0" applyFont="1" applyFill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wrapText="1" shrinkToFit="1"/>
    </xf>
    <xf numFmtId="0" fontId="1" fillId="0" borderId="29" xfId="0" applyFont="1" applyBorder="1" applyAlignment="1">
      <alignment horizontal="center" vertical="center" wrapText="1" shrinkToFit="1"/>
    </xf>
    <xf numFmtId="0" fontId="1" fillId="0" borderId="46" xfId="0" applyFont="1" applyBorder="1" applyAlignment="1">
      <alignment horizontal="center" vertical="center" wrapText="1" shrinkToFit="1"/>
    </xf>
    <xf numFmtId="0" fontId="1" fillId="0" borderId="65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178" fontId="1" fillId="0" borderId="4" xfId="0" applyNumberFormat="1" applyFont="1" applyBorder="1" applyAlignment="1">
      <alignment horizontal="center" vertical="center" shrinkToFit="1"/>
    </xf>
    <xf numFmtId="178" fontId="1" fillId="0" borderId="15" xfId="0" applyNumberFormat="1" applyFont="1" applyBorder="1" applyAlignment="1">
      <alignment horizontal="center" vertical="center" shrinkToFit="1"/>
    </xf>
    <xf numFmtId="178" fontId="1" fillId="0" borderId="5" xfId="0" applyNumberFormat="1" applyFont="1" applyBorder="1" applyAlignment="1">
      <alignment horizontal="center" vertical="center" shrinkToFit="1"/>
    </xf>
    <xf numFmtId="178" fontId="1" fillId="0" borderId="24" xfId="0" applyNumberFormat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178" fontId="1" fillId="0" borderId="4" xfId="0" applyNumberFormat="1" applyFont="1" applyBorder="1" applyAlignment="1">
      <alignment horizontal="center" vertical="center" wrapText="1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wrapText="1" shrinkToFit="1"/>
    </xf>
    <xf numFmtId="0" fontId="13" fillId="0" borderId="27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textRotation="255" shrinkToFit="1"/>
    </xf>
    <xf numFmtId="0" fontId="1" fillId="0" borderId="3" xfId="0" applyFont="1" applyBorder="1" applyAlignment="1">
      <alignment horizontal="center" vertical="center" textRotation="255" shrinkToFi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textRotation="255" shrinkToFit="1"/>
    </xf>
    <xf numFmtId="0" fontId="1" fillId="0" borderId="4" xfId="0" applyFont="1" applyBorder="1" applyAlignment="1">
      <alignment horizontal="center" vertical="center" textRotation="255" shrinkToFit="1"/>
    </xf>
    <xf numFmtId="0" fontId="9" fillId="2" borderId="4" xfId="0" applyFont="1" applyFill="1" applyBorder="1" applyAlignment="1">
      <alignment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textRotation="255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wrapText="1" shrinkToFit="1"/>
    </xf>
    <xf numFmtId="0" fontId="12" fillId="0" borderId="41" xfId="0" applyFont="1" applyBorder="1" applyAlignment="1">
      <alignment horizontal="center" vertical="center" wrapText="1" shrinkToFi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 shrinkToFit="1"/>
    </xf>
    <xf numFmtId="0" fontId="12" fillId="0" borderId="42" xfId="0" applyFont="1" applyBorder="1" applyAlignment="1">
      <alignment horizontal="center" vertical="center" wrapText="1" shrinkToFit="1"/>
    </xf>
    <xf numFmtId="0" fontId="1" fillId="0" borderId="51" xfId="0" applyFont="1" applyBorder="1" applyAlignment="1">
      <alignment horizontal="center" vertical="center" wrapText="1" shrinkToFit="1"/>
    </xf>
    <xf numFmtId="0" fontId="1" fillId="0" borderId="2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54" xfId="0" applyFont="1" applyBorder="1" applyAlignment="1">
      <alignment horizontal="center" vertical="center" wrapText="1" shrinkToFit="1"/>
    </xf>
    <xf numFmtId="0" fontId="12" fillId="0" borderId="36" xfId="0" applyFont="1" applyBorder="1" applyAlignment="1">
      <alignment horizontal="center" vertical="center" wrapText="1" shrinkToFit="1"/>
    </xf>
    <xf numFmtId="0" fontId="12" fillId="0" borderId="37" xfId="0" applyFont="1" applyBorder="1" applyAlignment="1">
      <alignment horizontal="center" vertical="center" wrapText="1" shrinkToFit="1"/>
    </xf>
    <xf numFmtId="0" fontId="12" fillId="0" borderId="21" xfId="0" applyFont="1" applyBorder="1" applyAlignment="1">
      <alignment horizontal="center" vertical="center" wrapText="1" shrinkToFit="1"/>
    </xf>
    <xf numFmtId="0" fontId="12" fillId="0" borderId="23" xfId="0" applyFont="1" applyBorder="1" applyAlignment="1">
      <alignment horizontal="center" vertical="center" wrapText="1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center" vertical="center" wrapText="1" shrinkToFit="1"/>
    </xf>
    <xf numFmtId="0" fontId="1" fillId="0" borderId="22" xfId="0" applyFont="1" applyBorder="1" applyAlignment="1">
      <alignment horizontal="center" vertical="center" wrapText="1" shrinkToFit="1"/>
    </xf>
    <xf numFmtId="0" fontId="1" fillId="0" borderId="20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wrapText="1" shrinkToFit="1"/>
    </xf>
    <xf numFmtId="0" fontId="8" fillId="0" borderId="51" xfId="0" applyFont="1" applyBorder="1" applyAlignment="1">
      <alignment horizontal="center" vertical="center" wrapText="1" shrinkToFit="1"/>
    </xf>
    <xf numFmtId="0" fontId="8" fillId="0" borderId="21" xfId="0" applyFont="1" applyBorder="1" applyAlignment="1">
      <alignment horizontal="center" vertical="center" wrapText="1" shrinkToFit="1"/>
    </xf>
    <xf numFmtId="0" fontId="8" fillId="0" borderId="23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60" xfId="0" applyFont="1" applyBorder="1" applyAlignment="1">
      <alignment horizontal="center" vertical="center" wrapText="1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wrapText="1" shrinkToFit="1"/>
    </xf>
    <xf numFmtId="0" fontId="1" fillId="0" borderId="55" xfId="0" applyFont="1" applyBorder="1" applyAlignment="1">
      <alignment horizontal="center" vertical="center" wrapText="1" shrinkToFit="1"/>
    </xf>
    <xf numFmtId="0" fontId="1" fillId="0" borderId="56" xfId="0" applyFont="1" applyBorder="1" applyAlignment="1">
      <alignment horizontal="center" vertical="center" wrapText="1" shrinkToFit="1"/>
    </xf>
    <xf numFmtId="0" fontId="1" fillId="0" borderId="55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</cellXfs>
  <cellStyles count="3">
    <cellStyle name="常规" xfId="0" builtinId="0"/>
    <cellStyle name="常规 4" xfId="1"/>
    <cellStyle name="常规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2"/>
  <sheetViews>
    <sheetView tabSelected="1" topLeftCell="A19" workbookViewId="0">
      <selection activeCell="A32" sqref="A32:C32"/>
    </sheetView>
  </sheetViews>
  <sheetFormatPr defaultColWidth="8.75" defaultRowHeight="14.25"/>
  <cols>
    <col min="1" max="2" width="3.75" style="5" customWidth="1"/>
    <col min="3" max="3" width="14.75" style="5" customWidth="1"/>
    <col min="4" max="7" width="3.75" style="5" customWidth="1"/>
    <col min="8" max="9" width="4.125" style="5" customWidth="1"/>
    <col min="10" max="14" width="3.75" style="5" customWidth="1"/>
    <col min="15" max="15" width="3.875" style="5" customWidth="1"/>
    <col min="16" max="22" width="3.75" style="5" customWidth="1"/>
    <col min="23" max="23" width="3.125" style="5" customWidth="1"/>
    <col min="24" max="24" width="4.75" style="5" customWidth="1"/>
    <col min="25" max="25" width="5.625" style="5" customWidth="1"/>
    <col min="26" max="26" width="4.25" style="5" customWidth="1"/>
    <col min="27" max="27" width="4.375" style="5" customWidth="1"/>
    <col min="28" max="33" width="3.75" style="5" customWidth="1"/>
    <col min="34" max="34" width="5.375" style="5" customWidth="1"/>
    <col min="35" max="35" width="5.75" style="5" hidden="1" customWidth="1"/>
    <col min="36" max="36" width="9" style="5" hidden="1" customWidth="1"/>
    <col min="37" max="16384" width="8.75" style="5"/>
  </cols>
  <sheetData>
    <row r="1" spans="1:33" ht="15.7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33" s="1" customFormat="1" ht="12.75" customHeight="1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spans="1:33" s="2" customFormat="1" ht="16.5" customHeight="1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8"/>
    </row>
    <row r="4" spans="1:33" s="2" customFormat="1" ht="15" customHeight="1">
      <c r="A4" s="39" t="s">
        <v>3</v>
      </c>
      <c r="B4" s="40"/>
      <c r="C4" s="7" t="s">
        <v>4</v>
      </c>
      <c r="D4" s="41" t="s">
        <v>5</v>
      </c>
      <c r="E4" s="40"/>
      <c r="F4" s="40"/>
      <c r="G4" s="41" t="s">
        <v>6</v>
      </c>
      <c r="H4" s="40"/>
      <c r="I4" s="40"/>
      <c r="J4" s="41"/>
      <c r="K4" s="40"/>
      <c r="L4" s="40"/>
      <c r="M4" s="40"/>
      <c r="N4" s="40"/>
      <c r="O4" s="40"/>
      <c r="P4" s="40"/>
      <c r="Q4" s="40"/>
      <c r="R4" s="40"/>
      <c r="S4" s="42"/>
      <c r="T4" s="43"/>
      <c r="U4" s="44"/>
      <c r="V4" s="45"/>
      <c r="W4" s="46"/>
      <c r="X4" s="46"/>
      <c r="Y4" s="47" t="s">
        <v>7</v>
      </c>
      <c r="Z4" s="48"/>
      <c r="AA4" s="49"/>
      <c r="AB4" s="40" t="s">
        <v>8</v>
      </c>
      <c r="AC4" s="40"/>
      <c r="AD4" s="50"/>
      <c r="AE4" s="51" t="s">
        <v>9</v>
      </c>
      <c r="AF4" s="52"/>
      <c r="AG4" s="53"/>
    </row>
    <row r="5" spans="1:33" s="2" customFormat="1" ht="15" customHeight="1">
      <c r="A5" s="39" t="s">
        <v>10</v>
      </c>
      <c r="B5" s="40"/>
      <c r="C5" s="7" t="s">
        <v>11</v>
      </c>
      <c r="D5" s="41" t="s">
        <v>12</v>
      </c>
      <c r="E5" s="40"/>
      <c r="F5" s="40"/>
      <c r="G5" s="41" t="s">
        <v>13</v>
      </c>
      <c r="H5" s="40"/>
      <c r="I5" s="40"/>
      <c r="J5" s="41"/>
      <c r="K5" s="40"/>
      <c r="L5" s="40"/>
      <c r="M5" s="40"/>
      <c r="N5" s="40"/>
      <c r="O5" s="40"/>
      <c r="P5" s="40"/>
      <c r="Q5" s="40"/>
      <c r="R5" s="40"/>
      <c r="S5" s="54"/>
      <c r="T5" s="55"/>
      <c r="U5" s="56"/>
      <c r="V5" s="57"/>
      <c r="W5" s="58"/>
      <c r="X5" s="58"/>
      <c r="Y5" s="59" t="s">
        <v>14</v>
      </c>
      <c r="Z5" s="60"/>
      <c r="AA5" s="61"/>
      <c r="AB5" s="40" t="s">
        <v>15</v>
      </c>
      <c r="AC5" s="40"/>
      <c r="AD5" s="62"/>
      <c r="AE5" s="63" t="s">
        <v>16</v>
      </c>
      <c r="AF5" s="64"/>
      <c r="AG5" s="65"/>
    </row>
    <row r="6" spans="1:33" s="2" customFormat="1" ht="15" customHeight="1">
      <c r="A6" s="39" t="s">
        <v>17</v>
      </c>
      <c r="B6" s="40"/>
      <c r="C6" s="7"/>
      <c r="D6" s="41" t="s">
        <v>18</v>
      </c>
      <c r="E6" s="40"/>
      <c r="F6" s="40"/>
      <c r="G6" s="41" t="s">
        <v>19</v>
      </c>
      <c r="H6" s="40"/>
      <c r="I6" s="40"/>
      <c r="J6" s="41"/>
      <c r="K6" s="40"/>
      <c r="L6" s="40"/>
      <c r="M6" s="40"/>
      <c r="N6" s="40"/>
      <c r="O6" s="40"/>
      <c r="P6" s="40"/>
      <c r="Q6" s="40"/>
      <c r="R6" s="40"/>
      <c r="S6" s="66"/>
      <c r="T6" s="67"/>
      <c r="U6" s="68"/>
      <c r="V6" s="69"/>
      <c r="W6" s="70"/>
      <c r="X6" s="70"/>
      <c r="Y6" s="71" t="s">
        <v>20</v>
      </c>
      <c r="Z6" s="72"/>
      <c r="AA6" s="73"/>
      <c r="AB6" s="40" t="s">
        <v>21</v>
      </c>
      <c r="AC6" s="40"/>
      <c r="AD6" s="50"/>
      <c r="AE6" s="74" t="s">
        <v>22</v>
      </c>
      <c r="AF6" s="75"/>
      <c r="AG6" s="76"/>
    </row>
    <row r="7" spans="1:33" s="2" customFormat="1" ht="15" customHeight="1">
      <c r="A7" s="77" t="s">
        <v>23</v>
      </c>
      <c r="B7" s="78"/>
      <c r="C7" s="8"/>
      <c r="D7" s="79">
        <v>13311603782</v>
      </c>
      <c r="E7" s="80"/>
      <c r="F7" s="78"/>
      <c r="G7" s="79"/>
      <c r="H7" s="80"/>
      <c r="I7" s="78"/>
      <c r="J7" s="81"/>
      <c r="K7" s="82"/>
      <c r="L7" s="83"/>
      <c r="M7" s="79"/>
      <c r="N7" s="80"/>
      <c r="O7" s="78"/>
      <c r="P7" s="79"/>
      <c r="Q7" s="80"/>
      <c r="R7" s="78"/>
      <c r="S7" s="84"/>
      <c r="T7" s="80"/>
      <c r="U7" s="85"/>
      <c r="V7" s="86"/>
      <c r="W7" s="87"/>
      <c r="X7" s="87"/>
      <c r="Y7" s="88">
        <v>13162619573</v>
      </c>
      <c r="Z7" s="89"/>
      <c r="AA7" s="90"/>
      <c r="AB7" s="91">
        <v>13311603785</v>
      </c>
      <c r="AC7" s="91"/>
      <c r="AD7" s="92"/>
      <c r="AE7" s="93">
        <v>13916189441</v>
      </c>
      <c r="AF7" s="94"/>
      <c r="AG7" s="95"/>
    </row>
    <row r="8" spans="1:33" s="2" customFormat="1" ht="14.25" customHeight="1">
      <c r="A8" s="143" t="s">
        <v>24</v>
      </c>
      <c r="B8" s="147" t="s">
        <v>25</v>
      </c>
      <c r="C8" s="96" t="s">
        <v>26</v>
      </c>
      <c r="D8" s="96" t="s">
        <v>27</v>
      </c>
      <c r="E8" s="96" t="s">
        <v>28</v>
      </c>
      <c r="F8" s="96" t="s">
        <v>29</v>
      </c>
      <c r="G8" s="96"/>
      <c r="H8" s="153" t="s">
        <v>30</v>
      </c>
      <c r="I8" s="153" t="s">
        <v>31</v>
      </c>
      <c r="J8" s="96" t="s">
        <v>32</v>
      </c>
      <c r="K8" s="96"/>
      <c r="L8" s="96"/>
      <c r="M8" s="96"/>
      <c r="N8" s="97" t="s">
        <v>33</v>
      </c>
      <c r="O8" s="98"/>
      <c r="P8" s="99"/>
      <c r="Q8" s="168" t="s">
        <v>34</v>
      </c>
      <c r="R8" s="169"/>
      <c r="S8" s="157" t="s">
        <v>35</v>
      </c>
      <c r="T8" s="159" t="s">
        <v>36</v>
      </c>
      <c r="U8" s="161" t="s">
        <v>37</v>
      </c>
      <c r="V8" s="172" t="s">
        <v>38</v>
      </c>
      <c r="W8" s="172"/>
      <c r="X8" s="172"/>
      <c r="Y8" s="172"/>
      <c r="Z8" s="172"/>
      <c r="AA8" s="173"/>
      <c r="AB8" s="175" t="s">
        <v>39</v>
      </c>
      <c r="AC8" s="175"/>
      <c r="AD8" s="175"/>
      <c r="AE8" s="175"/>
      <c r="AF8" s="175"/>
      <c r="AG8" s="176"/>
    </row>
    <row r="9" spans="1:33" s="3" customFormat="1" ht="14.25" customHeight="1">
      <c r="A9" s="144"/>
      <c r="B9" s="148"/>
      <c r="C9" s="40"/>
      <c r="D9" s="40"/>
      <c r="E9" s="40"/>
      <c r="F9" s="40"/>
      <c r="G9" s="40"/>
      <c r="H9" s="154"/>
      <c r="I9" s="154"/>
      <c r="J9" s="40" t="s">
        <v>40</v>
      </c>
      <c r="K9" s="40"/>
      <c r="L9" s="6" t="s">
        <v>41</v>
      </c>
      <c r="M9" s="6" t="s">
        <v>42</v>
      </c>
      <c r="N9" s="6" t="s">
        <v>40</v>
      </c>
      <c r="O9" s="6" t="s">
        <v>41</v>
      </c>
      <c r="P9" s="6" t="s">
        <v>42</v>
      </c>
      <c r="Q9" s="170"/>
      <c r="R9" s="171"/>
      <c r="S9" s="158"/>
      <c r="T9" s="160"/>
      <c r="U9" s="162"/>
      <c r="V9" s="174"/>
      <c r="W9" s="98"/>
      <c r="X9" s="98"/>
      <c r="Y9" s="98"/>
      <c r="Z9" s="98"/>
      <c r="AA9" s="99"/>
      <c r="AB9" s="97"/>
      <c r="AC9" s="98"/>
      <c r="AD9" s="98"/>
      <c r="AE9" s="98"/>
      <c r="AF9" s="98"/>
      <c r="AG9" s="177"/>
    </row>
    <row r="10" spans="1:33" s="3" customFormat="1" ht="16.5" customHeight="1">
      <c r="A10" s="10">
        <v>1</v>
      </c>
      <c r="B10" s="11" t="s">
        <v>43</v>
      </c>
      <c r="C10" s="12" t="s">
        <v>44</v>
      </c>
      <c r="D10" s="13" t="s">
        <v>45</v>
      </c>
      <c r="E10" s="13">
        <v>14</v>
      </c>
      <c r="F10" s="100" t="s">
        <v>46</v>
      </c>
      <c r="G10" s="100"/>
      <c r="H10" s="155" t="s">
        <v>47</v>
      </c>
      <c r="I10" s="155" t="s">
        <v>48</v>
      </c>
      <c r="J10" s="101">
        <f t="shared" ref="J10:J18" si="0">SUM(L10:M10)</f>
        <v>403</v>
      </c>
      <c r="K10" s="102"/>
      <c r="L10" s="19">
        <v>337</v>
      </c>
      <c r="M10" s="19">
        <v>66</v>
      </c>
      <c r="N10" s="19">
        <f t="shared" ref="N10:N18" si="1">SUM(O10:P10)</f>
        <v>26</v>
      </c>
      <c r="O10" s="19">
        <v>10</v>
      </c>
      <c r="P10" s="19">
        <v>16</v>
      </c>
      <c r="Q10" s="101">
        <f t="shared" ref="Q10:Q18" si="2">SUM(J10,N10)</f>
        <v>429</v>
      </c>
      <c r="R10" s="102"/>
      <c r="S10" s="21"/>
      <c r="T10" s="6"/>
      <c r="U10" s="22"/>
      <c r="V10" s="103" t="s">
        <v>49</v>
      </c>
      <c r="W10" s="104"/>
      <c r="X10" s="104"/>
      <c r="Y10" s="104"/>
      <c r="Z10" s="104"/>
      <c r="AA10" s="105"/>
      <c r="AB10" s="62" t="s">
        <v>50</v>
      </c>
      <c r="AC10" s="43"/>
      <c r="AD10" s="43"/>
      <c r="AE10" s="43"/>
      <c r="AF10" s="43"/>
      <c r="AG10" s="106"/>
    </row>
    <row r="11" spans="1:33" s="3" customFormat="1" ht="16.5" customHeight="1">
      <c r="A11" s="10">
        <v>2</v>
      </c>
      <c r="B11" s="58" t="s">
        <v>51</v>
      </c>
      <c r="C11" s="12" t="s">
        <v>52</v>
      </c>
      <c r="D11" s="13" t="s">
        <v>53</v>
      </c>
      <c r="E11" s="13">
        <v>7</v>
      </c>
      <c r="F11" s="100" t="s">
        <v>54</v>
      </c>
      <c r="G11" s="100"/>
      <c r="H11" s="156"/>
      <c r="I11" s="156"/>
      <c r="J11" s="101">
        <f t="shared" si="0"/>
        <v>261</v>
      </c>
      <c r="K11" s="102"/>
      <c r="L11" s="19">
        <v>133</v>
      </c>
      <c r="M11" s="19">
        <v>128</v>
      </c>
      <c r="N11" s="19">
        <f t="shared" si="1"/>
        <v>10</v>
      </c>
      <c r="O11" s="19">
        <v>3</v>
      </c>
      <c r="P11" s="19">
        <v>7</v>
      </c>
      <c r="Q11" s="101">
        <f t="shared" si="2"/>
        <v>271</v>
      </c>
      <c r="R11" s="102"/>
      <c r="S11" s="21"/>
      <c r="T11" s="6"/>
      <c r="U11" s="22"/>
      <c r="V11" s="103" t="s">
        <v>55</v>
      </c>
      <c r="W11" s="104"/>
      <c r="X11" s="104"/>
      <c r="Y11" s="104"/>
      <c r="Z11" s="104"/>
      <c r="AA11" s="105"/>
      <c r="AB11" s="62" t="s">
        <v>56</v>
      </c>
      <c r="AC11" s="43"/>
      <c r="AD11" s="43"/>
      <c r="AE11" s="43"/>
      <c r="AF11" s="43"/>
      <c r="AG11" s="106"/>
    </row>
    <row r="12" spans="1:33" s="3" customFormat="1" ht="16.5" customHeight="1">
      <c r="A12" s="10">
        <v>3</v>
      </c>
      <c r="B12" s="149"/>
      <c r="C12" s="12" t="s">
        <v>57</v>
      </c>
      <c r="D12" s="13" t="s">
        <v>53</v>
      </c>
      <c r="E12" s="13">
        <v>10</v>
      </c>
      <c r="F12" s="100" t="s">
        <v>58</v>
      </c>
      <c r="G12" s="100"/>
      <c r="H12" s="155" t="s">
        <v>59</v>
      </c>
      <c r="I12" s="155" t="s">
        <v>60</v>
      </c>
      <c r="J12" s="101">
        <f t="shared" si="0"/>
        <v>414</v>
      </c>
      <c r="K12" s="102"/>
      <c r="L12" s="19">
        <v>195</v>
      </c>
      <c r="M12" s="19">
        <v>219</v>
      </c>
      <c r="N12" s="19">
        <f t="shared" si="1"/>
        <v>13</v>
      </c>
      <c r="O12" s="19">
        <v>4</v>
      </c>
      <c r="P12" s="19">
        <v>9</v>
      </c>
      <c r="Q12" s="101">
        <f t="shared" si="2"/>
        <v>427</v>
      </c>
      <c r="R12" s="102"/>
      <c r="S12" s="21"/>
      <c r="T12" s="6"/>
      <c r="U12" s="22"/>
      <c r="V12" s="103" t="s">
        <v>61</v>
      </c>
      <c r="W12" s="104"/>
      <c r="X12" s="104"/>
      <c r="Y12" s="104"/>
      <c r="Z12" s="104"/>
      <c r="AA12" s="105"/>
      <c r="AB12" s="62" t="s">
        <v>62</v>
      </c>
      <c r="AC12" s="43"/>
      <c r="AD12" s="43"/>
      <c r="AE12" s="43"/>
      <c r="AF12" s="43"/>
      <c r="AG12" s="106"/>
    </row>
    <row r="13" spans="1:33" s="3" customFormat="1" ht="16.5" customHeight="1">
      <c r="A13" s="10">
        <v>4</v>
      </c>
      <c r="B13" s="150" t="s">
        <v>63</v>
      </c>
      <c r="C13" s="12" t="s">
        <v>64</v>
      </c>
      <c r="D13" s="13" t="s">
        <v>53</v>
      </c>
      <c r="E13" s="13">
        <v>4</v>
      </c>
      <c r="F13" s="100" t="s">
        <v>65</v>
      </c>
      <c r="G13" s="100"/>
      <c r="H13" s="156"/>
      <c r="I13" s="156"/>
      <c r="J13" s="101">
        <f t="shared" si="0"/>
        <v>140</v>
      </c>
      <c r="K13" s="102"/>
      <c r="L13" s="19">
        <v>54</v>
      </c>
      <c r="M13" s="19">
        <v>86</v>
      </c>
      <c r="N13" s="19">
        <f t="shared" si="1"/>
        <v>6</v>
      </c>
      <c r="O13" s="19">
        <v>2</v>
      </c>
      <c r="P13" s="19">
        <v>4</v>
      </c>
      <c r="Q13" s="101">
        <f t="shared" si="2"/>
        <v>146</v>
      </c>
      <c r="R13" s="102"/>
      <c r="S13" s="21"/>
      <c r="T13" s="6"/>
      <c r="U13" s="22"/>
      <c r="V13" s="103" t="s">
        <v>66</v>
      </c>
      <c r="W13" s="104"/>
      <c r="X13" s="104"/>
      <c r="Y13" s="104"/>
      <c r="Z13" s="104"/>
      <c r="AA13" s="105"/>
      <c r="AB13" s="62" t="s">
        <v>67</v>
      </c>
      <c r="AC13" s="43"/>
      <c r="AD13" s="43"/>
      <c r="AE13" s="43"/>
      <c r="AF13" s="43"/>
      <c r="AG13" s="106"/>
    </row>
    <row r="14" spans="1:33" s="3" customFormat="1" ht="16.5" customHeight="1">
      <c r="A14" s="10">
        <v>5</v>
      </c>
      <c r="B14" s="151"/>
      <c r="C14" s="12" t="s">
        <v>68</v>
      </c>
      <c r="D14" s="13" t="s">
        <v>53</v>
      </c>
      <c r="E14" s="13">
        <v>13</v>
      </c>
      <c r="F14" s="100" t="s">
        <v>69</v>
      </c>
      <c r="G14" s="100"/>
      <c r="H14" s="13" t="s">
        <v>47</v>
      </c>
      <c r="I14" s="13" t="s">
        <v>70</v>
      </c>
      <c r="J14" s="101">
        <f t="shared" si="0"/>
        <v>496</v>
      </c>
      <c r="K14" s="102"/>
      <c r="L14" s="19">
        <v>212</v>
      </c>
      <c r="M14" s="19">
        <v>284</v>
      </c>
      <c r="N14" s="19">
        <f t="shared" si="1"/>
        <v>18</v>
      </c>
      <c r="O14" s="19">
        <v>5</v>
      </c>
      <c r="P14" s="19">
        <v>13</v>
      </c>
      <c r="Q14" s="101">
        <f t="shared" si="2"/>
        <v>514</v>
      </c>
      <c r="R14" s="102"/>
      <c r="S14" s="21"/>
      <c r="T14" s="6">
        <v>77</v>
      </c>
      <c r="U14" s="22"/>
      <c r="V14" s="103" t="s">
        <v>71</v>
      </c>
      <c r="W14" s="104"/>
      <c r="X14" s="104"/>
      <c r="Y14" s="104"/>
      <c r="Z14" s="104"/>
      <c r="AA14" s="105"/>
      <c r="AB14" s="62" t="s">
        <v>72</v>
      </c>
      <c r="AC14" s="43"/>
      <c r="AD14" s="43"/>
      <c r="AE14" s="43"/>
      <c r="AF14" s="43"/>
      <c r="AG14" s="106"/>
    </row>
    <row r="15" spans="1:33" s="3" customFormat="1" ht="16.5" customHeight="1">
      <c r="A15" s="10">
        <v>6</v>
      </c>
      <c r="B15" s="150" t="s">
        <v>73</v>
      </c>
      <c r="C15" s="12" t="s">
        <v>74</v>
      </c>
      <c r="D15" s="13" t="s">
        <v>53</v>
      </c>
      <c r="E15" s="13">
        <v>10</v>
      </c>
      <c r="F15" s="107" t="s">
        <v>75</v>
      </c>
      <c r="G15" s="108"/>
      <c r="H15" s="155" t="s">
        <v>59</v>
      </c>
      <c r="I15" s="155" t="s">
        <v>76</v>
      </c>
      <c r="J15" s="101">
        <f t="shared" si="0"/>
        <v>410</v>
      </c>
      <c r="K15" s="102"/>
      <c r="L15" s="19">
        <v>185</v>
      </c>
      <c r="M15" s="19">
        <v>225</v>
      </c>
      <c r="N15" s="19">
        <f t="shared" si="1"/>
        <v>15</v>
      </c>
      <c r="O15" s="19">
        <v>6</v>
      </c>
      <c r="P15" s="19">
        <v>9</v>
      </c>
      <c r="Q15" s="101">
        <f t="shared" si="2"/>
        <v>425</v>
      </c>
      <c r="R15" s="102"/>
      <c r="S15" s="21"/>
      <c r="T15" s="6"/>
      <c r="U15" s="22"/>
      <c r="V15" s="103" t="s">
        <v>77</v>
      </c>
      <c r="W15" s="104"/>
      <c r="X15" s="104"/>
      <c r="Y15" s="104"/>
      <c r="Z15" s="104"/>
      <c r="AA15" s="105"/>
      <c r="AB15" s="62" t="s">
        <v>78</v>
      </c>
      <c r="AC15" s="43"/>
      <c r="AD15" s="43"/>
      <c r="AE15" s="43"/>
      <c r="AF15" s="43"/>
      <c r="AG15" s="106"/>
    </row>
    <row r="16" spans="1:33" s="3" customFormat="1" ht="16.5" customHeight="1">
      <c r="A16" s="10">
        <v>7</v>
      </c>
      <c r="B16" s="151"/>
      <c r="C16" s="12" t="s">
        <v>79</v>
      </c>
      <c r="D16" s="13" t="s">
        <v>53</v>
      </c>
      <c r="E16" s="13">
        <v>6</v>
      </c>
      <c r="F16" s="107" t="s">
        <v>80</v>
      </c>
      <c r="G16" s="108"/>
      <c r="H16" s="156"/>
      <c r="I16" s="156"/>
      <c r="J16" s="101">
        <f t="shared" si="0"/>
        <v>183</v>
      </c>
      <c r="K16" s="102"/>
      <c r="L16" s="19">
        <v>90</v>
      </c>
      <c r="M16" s="19">
        <v>93</v>
      </c>
      <c r="N16" s="19">
        <f t="shared" si="1"/>
        <v>7</v>
      </c>
      <c r="O16" s="19">
        <v>3</v>
      </c>
      <c r="P16" s="19">
        <v>4</v>
      </c>
      <c r="Q16" s="101">
        <f t="shared" si="2"/>
        <v>190</v>
      </c>
      <c r="R16" s="102"/>
      <c r="S16" s="23"/>
      <c r="T16" s="9"/>
      <c r="U16" s="24"/>
      <c r="V16" s="103" t="s">
        <v>81</v>
      </c>
      <c r="W16" s="104"/>
      <c r="X16" s="104"/>
      <c r="Y16" s="104"/>
      <c r="Z16" s="104"/>
      <c r="AA16" s="105"/>
      <c r="AB16" s="62" t="s">
        <v>82</v>
      </c>
      <c r="AC16" s="43"/>
      <c r="AD16" s="43"/>
      <c r="AE16" s="43"/>
      <c r="AF16" s="43"/>
      <c r="AG16" s="106"/>
    </row>
    <row r="17" spans="1:33" s="3" customFormat="1" ht="16.5" customHeight="1">
      <c r="A17" s="10">
        <v>8</v>
      </c>
      <c r="B17" s="11"/>
      <c r="C17" s="15"/>
      <c r="D17" s="13"/>
      <c r="E17" s="13"/>
      <c r="F17" s="107"/>
      <c r="G17" s="108"/>
      <c r="H17" s="13"/>
      <c r="I17" s="13"/>
      <c r="J17" s="101">
        <f t="shared" si="0"/>
        <v>0</v>
      </c>
      <c r="K17" s="102"/>
      <c r="L17" s="19"/>
      <c r="M17" s="19"/>
      <c r="N17" s="19">
        <f t="shared" si="1"/>
        <v>0</v>
      </c>
      <c r="O17" s="19"/>
      <c r="P17" s="19"/>
      <c r="Q17" s="101">
        <f t="shared" si="2"/>
        <v>0</v>
      </c>
      <c r="R17" s="102"/>
      <c r="S17" s="23"/>
      <c r="T17" s="9"/>
      <c r="U17" s="24"/>
      <c r="V17" s="103"/>
      <c r="W17" s="104"/>
      <c r="X17" s="104"/>
      <c r="Y17" s="104"/>
      <c r="Z17" s="104"/>
      <c r="AA17" s="105"/>
      <c r="AB17" s="62"/>
      <c r="AC17" s="43"/>
      <c r="AD17" s="43"/>
      <c r="AE17" s="43"/>
      <c r="AF17" s="43"/>
      <c r="AG17" s="106"/>
    </row>
    <row r="18" spans="1:33" s="3" customFormat="1" ht="16.5" customHeight="1">
      <c r="A18" s="10">
        <v>9</v>
      </c>
      <c r="B18" s="11"/>
      <c r="C18" s="15"/>
      <c r="D18" s="13"/>
      <c r="E18" s="13"/>
      <c r="F18" s="107"/>
      <c r="G18" s="108"/>
      <c r="H18" s="13"/>
      <c r="I18" s="13"/>
      <c r="J18" s="101">
        <f t="shared" si="0"/>
        <v>0</v>
      </c>
      <c r="K18" s="102"/>
      <c r="L18" s="19"/>
      <c r="M18" s="19"/>
      <c r="N18" s="19">
        <f t="shared" si="1"/>
        <v>0</v>
      </c>
      <c r="O18" s="19"/>
      <c r="P18" s="19"/>
      <c r="Q18" s="101">
        <f t="shared" si="2"/>
        <v>0</v>
      </c>
      <c r="R18" s="102"/>
      <c r="S18" s="21"/>
      <c r="T18" s="2"/>
      <c r="U18" s="22"/>
      <c r="V18" s="42"/>
      <c r="W18" s="43"/>
      <c r="X18" s="43"/>
      <c r="Y18" s="43"/>
      <c r="Z18" s="43"/>
      <c r="AA18" s="41"/>
      <c r="AB18" s="62"/>
      <c r="AC18" s="43"/>
      <c r="AD18" s="43"/>
      <c r="AE18" s="43"/>
      <c r="AF18" s="43"/>
      <c r="AG18" s="106"/>
    </row>
    <row r="19" spans="1:33" s="3" customFormat="1" ht="16.5" customHeight="1">
      <c r="A19" s="109" t="s">
        <v>83</v>
      </c>
      <c r="B19" s="110"/>
      <c r="C19" s="111"/>
      <c r="D19" s="16"/>
      <c r="E19" s="16">
        <f>SUM(E10:E18)</f>
        <v>64</v>
      </c>
      <c r="F19" s="112"/>
      <c r="G19" s="113"/>
      <c r="H19" s="16"/>
      <c r="I19" s="16"/>
      <c r="J19" s="114">
        <f>SUM(J10:K18)</f>
        <v>2307</v>
      </c>
      <c r="K19" s="111"/>
      <c r="L19" s="16"/>
      <c r="M19" s="16"/>
      <c r="N19" s="16">
        <f>SUM(N10:N18)</f>
        <v>95</v>
      </c>
      <c r="O19" s="16"/>
      <c r="P19" s="16"/>
      <c r="Q19" s="114">
        <f>SUM(Q10:R18)</f>
        <v>2402</v>
      </c>
      <c r="R19" s="115"/>
      <c r="S19" s="25"/>
      <c r="T19" s="26"/>
      <c r="U19" s="27"/>
      <c r="V19" s="116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8"/>
    </row>
    <row r="20" spans="1:33" s="3" customFormat="1" ht="19.5" customHeight="1">
      <c r="A20" s="145" t="s">
        <v>24</v>
      </c>
      <c r="B20" s="152" t="s">
        <v>25</v>
      </c>
      <c r="C20" s="96" t="s">
        <v>26</v>
      </c>
      <c r="D20" s="178" t="s">
        <v>84</v>
      </c>
      <c r="E20" s="179"/>
      <c r="F20" s="180"/>
      <c r="G20" s="183" t="s">
        <v>85</v>
      </c>
      <c r="H20" s="183"/>
      <c r="I20" s="183"/>
      <c r="J20" s="119" t="s">
        <v>86</v>
      </c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1"/>
      <c r="V20" s="122" t="s">
        <v>87</v>
      </c>
      <c r="W20" s="123"/>
      <c r="X20" s="123"/>
      <c r="Y20" s="123"/>
      <c r="Z20" s="124"/>
      <c r="AA20" s="120" t="s">
        <v>88</v>
      </c>
      <c r="AB20" s="120"/>
      <c r="AC20" s="120"/>
      <c r="AD20" s="120"/>
      <c r="AE20" s="120"/>
      <c r="AF20" s="120"/>
      <c r="AG20" s="125"/>
    </row>
    <row r="21" spans="1:33" s="2" customFormat="1" ht="16.5" customHeight="1">
      <c r="A21" s="146"/>
      <c r="B21" s="147"/>
      <c r="C21" s="40"/>
      <c r="D21" s="181"/>
      <c r="E21" s="182"/>
      <c r="F21" s="164"/>
      <c r="G21" s="40"/>
      <c r="H21" s="40"/>
      <c r="I21" s="40"/>
      <c r="J21" s="126" t="s">
        <v>89</v>
      </c>
      <c r="K21" s="126"/>
      <c r="L21" s="126" t="s">
        <v>90</v>
      </c>
      <c r="M21" s="126"/>
      <c r="N21" s="126" t="s">
        <v>91</v>
      </c>
      <c r="O21" s="126"/>
      <c r="P21" s="126" t="s">
        <v>92</v>
      </c>
      <c r="Q21" s="126"/>
      <c r="R21" s="127" t="s">
        <v>93</v>
      </c>
      <c r="S21" s="128"/>
      <c r="T21" s="126" t="s">
        <v>94</v>
      </c>
      <c r="U21" s="127"/>
      <c r="V21" s="127" t="s">
        <v>87</v>
      </c>
      <c r="W21" s="129"/>
      <c r="X21" s="129"/>
      <c r="Y21" s="20" t="s">
        <v>95</v>
      </c>
      <c r="Z21" s="28" t="s">
        <v>96</v>
      </c>
      <c r="AA21" s="29" t="s">
        <v>97</v>
      </c>
      <c r="AB21" s="62" t="s">
        <v>98</v>
      </c>
      <c r="AC21" s="41"/>
      <c r="AD21" s="62" t="s">
        <v>97</v>
      </c>
      <c r="AE21" s="41"/>
      <c r="AF21" s="62" t="s">
        <v>98</v>
      </c>
      <c r="AG21" s="106"/>
    </row>
    <row r="22" spans="1:33" s="4" customFormat="1" ht="15.95" customHeight="1">
      <c r="A22" s="10">
        <v>1</v>
      </c>
      <c r="B22" s="11" t="s">
        <v>43</v>
      </c>
      <c r="C22" s="12" t="s">
        <v>44</v>
      </c>
      <c r="D22" s="62" t="s">
        <v>99</v>
      </c>
      <c r="E22" s="43"/>
      <c r="F22" s="41"/>
      <c r="G22" s="130"/>
      <c r="H22" s="130"/>
      <c r="I22" s="130"/>
      <c r="J22" s="131"/>
      <c r="K22" s="132"/>
      <c r="L22" s="131"/>
      <c r="M22" s="132"/>
      <c r="N22" s="131"/>
      <c r="O22" s="132"/>
      <c r="P22" s="131"/>
      <c r="Q22" s="132"/>
      <c r="R22" s="131"/>
      <c r="S22" s="132"/>
      <c r="T22" s="131"/>
      <c r="U22" s="133"/>
      <c r="V22" s="126" t="s">
        <v>100</v>
      </c>
      <c r="W22" s="126"/>
      <c r="X22" s="126"/>
      <c r="Y22" s="6" t="s">
        <v>101</v>
      </c>
      <c r="Z22" s="13">
        <v>7</v>
      </c>
      <c r="AA22" s="163" t="s">
        <v>102</v>
      </c>
      <c r="AB22" s="62" t="s">
        <v>103</v>
      </c>
      <c r="AC22" s="41"/>
      <c r="AD22" s="184" t="s">
        <v>104</v>
      </c>
      <c r="AE22" s="185"/>
      <c r="AF22" s="188" t="s">
        <v>105</v>
      </c>
      <c r="AG22" s="189"/>
    </row>
    <row r="23" spans="1:33" s="4" customFormat="1" ht="15.95" customHeight="1">
      <c r="A23" s="10">
        <v>2</v>
      </c>
      <c r="B23" s="58" t="s">
        <v>51</v>
      </c>
      <c r="C23" s="12" t="s">
        <v>52</v>
      </c>
      <c r="D23" s="62" t="s">
        <v>106</v>
      </c>
      <c r="E23" s="43"/>
      <c r="F23" s="41"/>
      <c r="G23" s="130"/>
      <c r="H23" s="130"/>
      <c r="I23" s="130"/>
      <c r="J23" s="131"/>
      <c r="K23" s="132"/>
      <c r="L23" s="131" t="s">
        <v>107</v>
      </c>
      <c r="M23" s="132"/>
      <c r="N23" s="131" t="s">
        <v>108</v>
      </c>
      <c r="O23" s="132"/>
      <c r="P23" s="131" t="s">
        <v>109</v>
      </c>
      <c r="Q23" s="132"/>
      <c r="R23" s="131" t="s">
        <v>110</v>
      </c>
      <c r="S23" s="132"/>
      <c r="T23" s="131" t="s">
        <v>111</v>
      </c>
      <c r="U23" s="133"/>
      <c r="V23" s="134" t="s">
        <v>112</v>
      </c>
      <c r="W23" s="134"/>
      <c r="X23" s="134"/>
      <c r="Y23" s="30" t="s">
        <v>113</v>
      </c>
      <c r="Z23" s="13">
        <v>4</v>
      </c>
      <c r="AA23" s="164"/>
      <c r="AB23" s="62" t="s">
        <v>114</v>
      </c>
      <c r="AC23" s="41"/>
      <c r="AD23" s="186"/>
      <c r="AE23" s="187"/>
      <c r="AF23" s="188"/>
      <c r="AG23" s="189"/>
    </row>
    <row r="24" spans="1:33" s="4" customFormat="1" ht="15.95" customHeight="1">
      <c r="A24" s="10">
        <v>3</v>
      </c>
      <c r="B24" s="149"/>
      <c r="C24" s="12" t="s">
        <v>57</v>
      </c>
      <c r="D24" s="62" t="s">
        <v>115</v>
      </c>
      <c r="E24" s="43"/>
      <c r="F24" s="41"/>
      <c r="G24" s="130"/>
      <c r="H24" s="130"/>
      <c r="I24" s="130"/>
      <c r="J24" s="131"/>
      <c r="K24" s="132"/>
      <c r="L24" s="131" t="s">
        <v>116</v>
      </c>
      <c r="M24" s="132"/>
      <c r="N24" s="131" t="s">
        <v>117</v>
      </c>
      <c r="O24" s="132"/>
      <c r="P24" s="131" t="s">
        <v>118</v>
      </c>
      <c r="Q24" s="132"/>
      <c r="R24" s="131" t="s">
        <v>119</v>
      </c>
      <c r="S24" s="132"/>
      <c r="T24" s="131" t="s">
        <v>120</v>
      </c>
      <c r="U24" s="133"/>
      <c r="V24" s="127" t="s">
        <v>121</v>
      </c>
      <c r="W24" s="129"/>
      <c r="X24" s="129"/>
      <c r="Y24" s="6" t="s">
        <v>122</v>
      </c>
      <c r="Z24" s="13">
        <v>5</v>
      </c>
      <c r="AA24" s="163" t="s">
        <v>123</v>
      </c>
      <c r="AB24" s="190">
        <v>114</v>
      </c>
      <c r="AC24" s="191"/>
      <c r="AD24" s="190" t="s">
        <v>124</v>
      </c>
      <c r="AE24" s="191"/>
      <c r="AF24" s="62" t="s">
        <v>125</v>
      </c>
      <c r="AG24" s="106"/>
    </row>
    <row r="25" spans="1:33" s="4" customFormat="1" ht="15.95" customHeight="1">
      <c r="A25" s="10">
        <v>4</v>
      </c>
      <c r="B25" s="150" t="s">
        <v>63</v>
      </c>
      <c r="C25" s="12" t="s">
        <v>64</v>
      </c>
      <c r="D25" s="62" t="s">
        <v>126</v>
      </c>
      <c r="E25" s="43"/>
      <c r="F25" s="41"/>
      <c r="G25" s="130"/>
      <c r="H25" s="130"/>
      <c r="I25" s="130"/>
      <c r="J25" s="130"/>
      <c r="K25" s="130"/>
      <c r="L25" s="130" t="s">
        <v>127</v>
      </c>
      <c r="M25" s="130"/>
      <c r="N25" s="130" t="s">
        <v>128</v>
      </c>
      <c r="O25" s="130"/>
      <c r="P25" s="135" t="s">
        <v>129</v>
      </c>
      <c r="Q25" s="135"/>
      <c r="R25" s="131" t="s">
        <v>130</v>
      </c>
      <c r="S25" s="132"/>
      <c r="T25" s="130" t="s">
        <v>131</v>
      </c>
      <c r="U25" s="130"/>
      <c r="V25" s="127" t="s">
        <v>132</v>
      </c>
      <c r="W25" s="129"/>
      <c r="X25" s="129"/>
      <c r="Y25" s="6" t="s">
        <v>133</v>
      </c>
      <c r="Z25" s="13">
        <v>2</v>
      </c>
      <c r="AA25" s="164"/>
      <c r="AB25" s="97"/>
      <c r="AC25" s="99"/>
      <c r="AD25" s="97"/>
      <c r="AE25" s="99"/>
      <c r="AF25" s="62"/>
      <c r="AG25" s="106"/>
    </row>
    <row r="26" spans="1:33" s="4" customFormat="1" ht="15.95" customHeight="1">
      <c r="A26" s="10">
        <v>5</v>
      </c>
      <c r="B26" s="151"/>
      <c r="C26" s="12" t="s">
        <v>68</v>
      </c>
      <c r="D26" s="62" t="s">
        <v>134</v>
      </c>
      <c r="E26" s="43"/>
      <c r="F26" s="41"/>
      <c r="G26" s="131"/>
      <c r="H26" s="133"/>
      <c r="I26" s="132"/>
      <c r="J26" s="131" t="s">
        <v>135</v>
      </c>
      <c r="K26" s="132"/>
      <c r="L26" s="131" t="s">
        <v>136</v>
      </c>
      <c r="M26" s="132"/>
      <c r="N26" s="131" t="s">
        <v>137</v>
      </c>
      <c r="O26" s="132"/>
      <c r="P26" s="131" t="s">
        <v>138</v>
      </c>
      <c r="Q26" s="132"/>
      <c r="R26" s="131" t="s">
        <v>139</v>
      </c>
      <c r="S26" s="132"/>
      <c r="T26" s="131" t="s">
        <v>140</v>
      </c>
      <c r="U26" s="132"/>
      <c r="V26" s="127" t="s">
        <v>141</v>
      </c>
      <c r="W26" s="129"/>
      <c r="X26" s="128"/>
      <c r="Y26" s="6" t="s">
        <v>142</v>
      </c>
      <c r="Z26" s="13">
        <v>7</v>
      </c>
      <c r="AA26" s="163" t="s">
        <v>143</v>
      </c>
      <c r="AB26" s="190" t="s">
        <v>144</v>
      </c>
      <c r="AC26" s="191"/>
      <c r="AD26" s="190" t="s">
        <v>145</v>
      </c>
      <c r="AE26" s="191"/>
      <c r="AF26" s="62" t="s">
        <v>146</v>
      </c>
      <c r="AG26" s="106"/>
    </row>
    <row r="27" spans="1:33" s="4" customFormat="1" ht="15.95" customHeight="1">
      <c r="A27" s="10">
        <v>6</v>
      </c>
      <c r="B27" s="150" t="s">
        <v>73</v>
      </c>
      <c r="C27" s="12" t="s">
        <v>74</v>
      </c>
      <c r="D27" s="62" t="s">
        <v>147</v>
      </c>
      <c r="E27" s="43"/>
      <c r="F27" s="41"/>
      <c r="G27" s="130"/>
      <c r="H27" s="130"/>
      <c r="I27" s="130"/>
      <c r="J27" s="130"/>
      <c r="K27" s="130"/>
      <c r="L27" s="130" t="s">
        <v>148</v>
      </c>
      <c r="M27" s="130"/>
      <c r="N27" s="130" t="s">
        <v>149</v>
      </c>
      <c r="O27" s="130"/>
      <c r="P27" s="130" t="s">
        <v>150</v>
      </c>
      <c r="Q27" s="130"/>
      <c r="R27" s="131" t="s">
        <v>151</v>
      </c>
      <c r="S27" s="132"/>
      <c r="T27" s="130" t="s">
        <v>152</v>
      </c>
      <c r="U27" s="130"/>
      <c r="V27" s="127" t="s">
        <v>153</v>
      </c>
      <c r="W27" s="129"/>
      <c r="X27" s="129"/>
      <c r="Y27" s="28" t="s">
        <v>154</v>
      </c>
      <c r="Z27" s="13">
        <v>5</v>
      </c>
      <c r="AA27" s="164"/>
      <c r="AB27" s="97"/>
      <c r="AC27" s="99"/>
      <c r="AD27" s="97"/>
      <c r="AE27" s="99"/>
      <c r="AF27" s="62"/>
      <c r="AG27" s="106"/>
    </row>
    <row r="28" spans="1:33" s="4" customFormat="1" ht="15.95" customHeight="1">
      <c r="A28" s="10">
        <v>7</v>
      </c>
      <c r="B28" s="151"/>
      <c r="C28" s="12" t="s">
        <v>79</v>
      </c>
      <c r="D28" s="62" t="s">
        <v>155</v>
      </c>
      <c r="E28" s="43"/>
      <c r="F28" s="41"/>
      <c r="G28" s="131"/>
      <c r="H28" s="133"/>
      <c r="I28" s="132"/>
      <c r="J28" s="130"/>
      <c r="K28" s="130"/>
      <c r="L28" s="130" t="s">
        <v>156</v>
      </c>
      <c r="M28" s="130"/>
      <c r="N28" s="130" t="s">
        <v>157</v>
      </c>
      <c r="O28" s="130"/>
      <c r="P28" s="130" t="s">
        <v>158</v>
      </c>
      <c r="Q28" s="130"/>
      <c r="R28" s="131" t="s">
        <v>159</v>
      </c>
      <c r="S28" s="132"/>
      <c r="T28" s="130" t="s">
        <v>160</v>
      </c>
      <c r="U28" s="130"/>
      <c r="V28" s="127" t="s">
        <v>161</v>
      </c>
      <c r="W28" s="129"/>
      <c r="X28" s="129"/>
      <c r="Y28" s="6" t="s">
        <v>162</v>
      </c>
      <c r="Z28" s="13">
        <v>3</v>
      </c>
      <c r="AA28" s="165" t="s">
        <v>163</v>
      </c>
      <c r="AB28" s="190" t="s">
        <v>164</v>
      </c>
      <c r="AC28" s="191"/>
      <c r="AD28" s="184" t="s">
        <v>165</v>
      </c>
      <c r="AE28" s="185"/>
      <c r="AF28" s="188" t="s">
        <v>166</v>
      </c>
      <c r="AG28" s="189"/>
    </row>
    <row r="29" spans="1:33" s="4" customFormat="1" ht="15.95" customHeight="1">
      <c r="A29" s="10">
        <v>8</v>
      </c>
      <c r="B29" s="14"/>
      <c r="C29" s="12"/>
      <c r="D29" s="62"/>
      <c r="E29" s="43"/>
      <c r="F29" s="41"/>
      <c r="G29" s="131"/>
      <c r="H29" s="133"/>
      <c r="I29" s="132"/>
      <c r="J29" s="131"/>
      <c r="K29" s="132"/>
      <c r="L29" s="131"/>
      <c r="M29" s="132"/>
      <c r="N29" s="131"/>
      <c r="O29" s="132"/>
      <c r="P29" s="131"/>
      <c r="Q29" s="132"/>
      <c r="R29" s="131"/>
      <c r="S29" s="132"/>
      <c r="T29" s="131"/>
      <c r="U29" s="132"/>
      <c r="V29" s="127"/>
      <c r="W29" s="129"/>
      <c r="X29" s="128"/>
      <c r="Y29" s="6"/>
      <c r="Z29" s="13"/>
      <c r="AA29" s="166"/>
      <c r="AB29" s="97"/>
      <c r="AC29" s="99"/>
      <c r="AD29" s="186"/>
      <c r="AE29" s="187"/>
      <c r="AF29" s="188"/>
      <c r="AG29" s="189"/>
    </row>
    <row r="30" spans="1:33" s="4" customFormat="1" ht="15.95" customHeight="1">
      <c r="A30" s="10">
        <v>9</v>
      </c>
      <c r="B30" s="14"/>
      <c r="C30" s="17"/>
      <c r="D30" s="62"/>
      <c r="E30" s="43"/>
      <c r="F30" s="41"/>
      <c r="G30" s="131"/>
      <c r="H30" s="133"/>
      <c r="I30" s="132"/>
      <c r="J30" s="131"/>
      <c r="K30" s="132"/>
      <c r="L30" s="131"/>
      <c r="M30" s="132"/>
      <c r="N30" s="131"/>
      <c r="O30" s="132"/>
      <c r="P30" s="131"/>
      <c r="Q30" s="132"/>
      <c r="R30" s="131"/>
      <c r="S30" s="132"/>
      <c r="T30" s="131"/>
      <c r="U30" s="132"/>
      <c r="V30" s="127"/>
      <c r="W30" s="129"/>
      <c r="X30" s="128"/>
      <c r="Y30" s="6"/>
      <c r="Z30" s="13"/>
      <c r="AA30" s="165" t="s">
        <v>167</v>
      </c>
      <c r="AB30" s="192" t="s">
        <v>168</v>
      </c>
      <c r="AC30" s="163"/>
      <c r="AD30" s="190" t="s">
        <v>169</v>
      </c>
      <c r="AE30" s="191"/>
      <c r="AF30" s="190" t="s">
        <v>170</v>
      </c>
      <c r="AG30" s="197"/>
    </row>
    <row r="31" spans="1:33" s="4" customFormat="1" ht="16.5" customHeight="1">
      <c r="A31" s="136" t="s">
        <v>171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8"/>
      <c r="V31" s="139"/>
      <c r="W31" s="140"/>
      <c r="X31" s="140"/>
      <c r="Y31" s="31"/>
      <c r="Z31" s="32">
        <f>SUM(Z22:Z30)</f>
        <v>33</v>
      </c>
      <c r="AA31" s="167"/>
      <c r="AB31" s="193"/>
      <c r="AC31" s="194"/>
      <c r="AD31" s="195"/>
      <c r="AE31" s="196"/>
      <c r="AF31" s="195"/>
      <c r="AG31" s="198"/>
    </row>
    <row r="32" spans="1:33" s="4" customFormat="1" ht="18.75" customHeight="1">
      <c r="A32" s="141" t="s">
        <v>173</v>
      </c>
      <c r="B32" s="141"/>
      <c r="C32" s="141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42" t="s">
        <v>172</v>
      </c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</row>
  </sheetData>
  <mergeCells count="250">
    <mergeCell ref="AA24:AA25"/>
    <mergeCell ref="AA26:AA27"/>
    <mergeCell ref="AA28:AA29"/>
    <mergeCell ref="AA30:AA31"/>
    <mergeCell ref="F8:G9"/>
    <mergeCell ref="Q8:R9"/>
    <mergeCell ref="V8:AA9"/>
    <mergeCell ref="AB8:AG9"/>
    <mergeCell ref="D20:F21"/>
    <mergeCell ref="G20:I21"/>
    <mergeCell ref="AD22:AE23"/>
    <mergeCell ref="AF22:AG23"/>
    <mergeCell ref="AB24:AC25"/>
    <mergeCell ref="AD24:AE25"/>
    <mergeCell ref="AF24:AG25"/>
    <mergeCell ref="AB26:AC27"/>
    <mergeCell ref="AD26:AE27"/>
    <mergeCell ref="AF26:AG27"/>
    <mergeCell ref="AB28:AC29"/>
    <mergeCell ref="AD28:AE29"/>
    <mergeCell ref="AF28:AG29"/>
    <mergeCell ref="AB30:AC31"/>
    <mergeCell ref="AD30:AE31"/>
    <mergeCell ref="AF30:AG31"/>
    <mergeCell ref="A31:U31"/>
    <mergeCell ref="V31:X31"/>
    <mergeCell ref="A32:C32"/>
    <mergeCell ref="O32:AG32"/>
    <mergeCell ref="A8:A9"/>
    <mergeCell ref="A20:A21"/>
    <mergeCell ref="B8:B9"/>
    <mergeCell ref="B11:B12"/>
    <mergeCell ref="B13:B14"/>
    <mergeCell ref="B15:B16"/>
    <mergeCell ref="B20:B21"/>
    <mergeCell ref="B23:B24"/>
    <mergeCell ref="B25:B26"/>
    <mergeCell ref="B27:B28"/>
    <mergeCell ref="C8:C9"/>
    <mergeCell ref="C20:C21"/>
    <mergeCell ref="D8:D9"/>
    <mergeCell ref="E8:E9"/>
    <mergeCell ref="H8:H9"/>
    <mergeCell ref="H10:H11"/>
    <mergeCell ref="H12:H13"/>
    <mergeCell ref="H15:H16"/>
    <mergeCell ref="I8:I9"/>
    <mergeCell ref="I10:I11"/>
    <mergeCell ref="D30:F30"/>
    <mergeCell ref="G30:I30"/>
    <mergeCell ref="J30:K30"/>
    <mergeCell ref="L30:M30"/>
    <mergeCell ref="N30:O30"/>
    <mergeCell ref="P30:Q30"/>
    <mergeCell ref="R30:S30"/>
    <mergeCell ref="T30:U30"/>
    <mergeCell ref="V30:X30"/>
    <mergeCell ref="D29:F29"/>
    <mergeCell ref="G29:I29"/>
    <mergeCell ref="J29:K29"/>
    <mergeCell ref="L29:M29"/>
    <mergeCell ref="N29:O29"/>
    <mergeCell ref="P29:Q29"/>
    <mergeCell ref="R29:S29"/>
    <mergeCell ref="T29:U29"/>
    <mergeCell ref="V29:X29"/>
    <mergeCell ref="D28:F28"/>
    <mergeCell ref="G28:I28"/>
    <mergeCell ref="J28:K28"/>
    <mergeCell ref="L28:M28"/>
    <mergeCell ref="N28:O28"/>
    <mergeCell ref="P28:Q28"/>
    <mergeCell ref="R28:S28"/>
    <mergeCell ref="T28:U28"/>
    <mergeCell ref="V28:X28"/>
    <mergeCell ref="D27:F27"/>
    <mergeCell ref="G27:I27"/>
    <mergeCell ref="J27:K27"/>
    <mergeCell ref="L27:M27"/>
    <mergeCell ref="N27:O27"/>
    <mergeCell ref="P27:Q27"/>
    <mergeCell ref="R27:S27"/>
    <mergeCell ref="T27:U27"/>
    <mergeCell ref="V27:X27"/>
    <mergeCell ref="D26:F26"/>
    <mergeCell ref="G26:I26"/>
    <mergeCell ref="J26:K26"/>
    <mergeCell ref="L26:M26"/>
    <mergeCell ref="N26:O26"/>
    <mergeCell ref="P26:Q26"/>
    <mergeCell ref="R26:S26"/>
    <mergeCell ref="T26:U26"/>
    <mergeCell ref="V26:X26"/>
    <mergeCell ref="D25:F25"/>
    <mergeCell ref="G25:I25"/>
    <mergeCell ref="J25:K25"/>
    <mergeCell ref="L25:M25"/>
    <mergeCell ref="N25:O25"/>
    <mergeCell ref="P25:Q25"/>
    <mergeCell ref="R25:S25"/>
    <mergeCell ref="T25:U25"/>
    <mergeCell ref="V25:X25"/>
    <mergeCell ref="D24:F24"/>
    <mergeCell ref="G24:I24"/>
    <mergeCell ref="J24:K24"/>
    <mergeCell ref="L24:M24"/>
    <mergeCell ref="N24:O24"/>
    <mergeCell ref="P24:Q24"/>
    <mergeCell ref="R24:S24"/>
    <mergeCell ref="T24:U24"/>
    <mergeCell ref="V24:X24"/>
    <mergeCell ref="AB22:AC22"/>
    <mergeCell ref="D23:F23"/>
    <mergeCell ref="G23:I23"/>
    <mergeCell ref="J23:K23"/>
    <mergeCell ref="L23:M23"/>
    <mergeCell ref="N23:O23"/>
    <mergeCell ref="P23:Q23"/>
    <mergeCell ref="R23:S23"/>
    <mergeCell ref="T23:U23"/>
    <mergeCell ref="V23:X23"/>
    <mergeCell ref="AB23:AC23"/>
    <mergeCell ref="AA22:AA23"/>
    <mergeCell ref="D22:F22"/>
    <mergeCell ref="G22:I22"/>
    <mergeCell ref="J22:K22"/>
    <mergeCell ref="L22:M22"/>
    <mergeCell ref="N22:O22"/>
    <mergeCell ref="P22:Q22"/>
    <mergeCell ref="R22:S22"/>
    <mergeCell ref="T22:U22"/>
    <mergeCell ref="V22:X22"/>
    <mergeCell ref="A19:C19"/>
    <mergeCell ref="F19:G19"/>
    <mergeCell ref="J19:K19"/>
    <mergeCell ref="Q19:R19"/>
    <mergeCell ref="V19:AG19"/>
    <mergeCell ref="J20:U20"/>
    <mergeCell ref="V20:Z20"/>
    <mergeCell ref="AA20:AG20"/>
    <mergeCell ref="J21:K21"/>
    <mergeCell ref="L21:M21"/>
    <mergeCell ref="N21:O21"/>
    <mergeCell ref="P21:Q21"/>
    <mergeCell ref="R21:S21"/>
    <mergeCell ref="T21:U21"/>
    <mergeCell ref="V21:X21"/>
    <mergeCell ref="AB21:AC21"/>
    <mergeCell ref="AD21:AE21"/>
    <mergeCell ref="AF21:AG21"/>
    <mergeCell ref="F17:G17"/>
    <mergeCell ref="J17:K17"/>
    <mergeCell ref="Q17:R17"/>
    <mergeCell ref="V17:AA17"/>
    <mergeCell ref="AB17:AG17"/>
    <mergeCell ref="F18:G18"/>
    <mergeCell ref="J18:K18"/>
    <mergeCell ref="Q18:R18"/>
    <mergeCell ref="V18:AA18"/>
    <mergeCell ref="AB18:AG18"/>
    <mergeCell ref="F15:G15"/>
    <mergeCell ref="J15:K15"/>
    <mergeCell ref="Q15:R15"/>
    <mergeCell ref="V15:AA15"/>
    <mergeCell ref="AB15:AG15"/>
    <mergeCell ref="F16:G16"/>
    <mergeCell ref="J16:K16"/>
    <mergeCell ref="Q16:R16"/>
    <mergeCell ref="V16:AA16"/>
    <mergeCell ref="AB16:AG16"/>
    <mergeCell ref="I15:I16"/>
    <mergeCell ref="F13:G13"/>
    <mergeCell ref="J13:K13"/>
    <mergeCell ref="Q13:R13"/>
    <mergeCell ref="V13:AA13"/>
    <mergeCell ref="AB13:AG13"/>
    <mergeCell ref="F14:G14"/>
    <mergeCell ref="J14:K14"/>
    <mergeCell ref="Q14:R14"/>
    <mergeCell ref="V14:AA14"/>
    <mergeCell ref="AB14:AG14"/>
    <mergeCell ref="I12:I13"/>
    <mergeCell ref="F11:G11"/>
    <mergeCell ref="J11:K11"/>
    <mergeCell ref="Q11:R11"/>
    <mergeCell ref="V11:AA11"/>
    <mergeCell ref="AB11:AG11"/>
    <mergeCell ref="F12:G12"/>
    <mergeCell ref="J12:K12"/>
    <mergeCell ref="Q12:R12"/>
    <mergeCell ref="V12:AA12"/>
    <mergeCell ref="AB12:AG12"/>
    <mergeCell ref="AB7:AD7"/>
    <mergeCell ref="AE7:AG7"/>
    <mergeCell ref="J8:M8"/>
    <mergeCell ref="N8:P8"/>
    <mergeCell ref="J9:K9"/>
    <mergeCell ref="F10:G10"/>
    <mergeCell ref="J10:K10"/>
    <mergeCell ref="Q10:R10"/>
    <mergeCell ref="V10:AA10"/>
    <mergeCell ref="AB10:AG10"/>
    <mergeCell ref="S8:S9"/>
    <mergeCell ref="T8:T9"/>
    <mergeCell ref="U8:U9"/>
    <mergeCell ref="A7:B7"/>
    <mergeCell ref="D7:F7"/>
    <mergeCell ref="G7:I7"/>
    <mergeCell ref="J7:L7"/>
    <mergeCell ref="M7:O7"/>
    <mergeCell ref="P7:R7"/>
    <mergeCell ref="S7:U7"/>
    <mergeCell ref="V7:X7"/>
    <mergeCell ref="Y7:AA7"/>
    <mergeCell ref="AB5:AD5"/>
    <mergeCell ref="AE5:AG5"/>
    <mergeCell ref="A6:B6"/>
    <mergeCell ref="D6:F6"/>
    <mergeCell ref="G6:I6"/>
    <mergeCell ref="J6:L6"/>
    <mergeCell ref="M6:O6"/>
    <mergeCell ref="P6:R6"/>
    <mergeCell ref="S6:U6"/>
    <mergeCell ref="V6:X6"/>
    <mergeCell ref="Y6:AA6"/>
    <mergeCell ref="AB6:AD6"/>
    <mergeCell ref="AE6:AG6"/>
    <mergeCell ref="A5:B5"/>
    <mergeCell ref="D5:F5"/>
    <mergeCell ref="G5:I5"/>
    <mergeCell ref="J5:L5"/>
    <mergeCell ref="M5:O5"/>
    <mergeCell ref="P5:R5"/>
    <mergeCell ref="S5:U5"/>
    <mergeCell ref="V5:X5"/>
    <mergeCell ref="Y5:AA5"/>
    <mergeCell ref="A1:AG1"/>
    <mergeCell ref="A2:AG2"/>
    <mergeCell ref="A3:AG3"/>
    <mergeCell ref="A4:B4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</mergeCells>
  <phoneticPr fontId="16" type="noConversion"/>
  <printOptions horizontalCentered="1"/>
  <pageMargins left="0.35433070866141703" right="0.39370078740157499" top="0.47222222222222199" bottom="0.35433070866141703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863奉贤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2019-03-28T07:29:21Z</dcterms:created>
  <dcterms:modified xsi:type="dcterms:W3CDTF">2019-03-29T10:42:15Z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